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<sst xmlns="http://schemas.openxmlformats.org/spreadsheetml/2006/main" count="250" uniqueCount="73">
  <si>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</si>
  <si>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</si>
  <si>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</si>
  <si>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</si>
  <si>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</si>
  <si>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</si>
  <si>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</si>
  <si>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</si>
  <si>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</si>
  <si>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</si>
  <si>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</si>
  <si>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</si>
  <si>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</si>
  <si>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</si>
  <si>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</si>
  <si>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</si>
  <si>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</si>
  <si>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</si>
  <si>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</si>
  <si>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</si>
  <si>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</si>
  <si>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</si>
  <si>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</si>
  <si>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</si>
  <si>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</si>
  <si>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</si>
  <si>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</si>
  <si>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</si>
  <si>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</si>
  <si>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</si>
  <si>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</si>
  <si>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</si>
  <si>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</si>
  <si>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</si>
  <si>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</si>
  <si>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</si>
  <si>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</si>
  <si>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</si>
  <si>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</si>
  <si>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Гост</t>
  </si>
  <si>
    <t>котлета мясная с соусом</t>
  </si>
  <si>
    <t>макаронные изделия отварные</t>
  </si>
  <si>
    <t>морс из ягод</t>
  </si>
  <si>
    <t>каша рисовая на молоке с маслом</t>
  </si>
  <si>
    <t>какао на молоке</t>
  </si>
  <si>
    <t>огурцы свежие порционно</t>
  </si>
  <si>
    <t>азу из говядины</t>
  </si>
  <si>
    <t>тефтеля мясная с соусом</t>
  </si>
  <si>
    <t>гречка отварная</t>
  </si>
  <si>
    <t>кисель</t>
  </si>
  <si>
    <t>сыр Гост</t>
  </si>
  <si>
    <t>каша манная на молоке с маслом</t>
  </si>
  <si>
    <t>чай с лимоном</t>
  </si>
  <si>
    <t>котлета рыбная с соусом</t>
  </si>
  <si>
    <t>пюре картофельное</t>
  </si>
  <si>
    <t>чай с молоком</t>
  </si>
  <si>
    <t>помидоры свежие</t>
  </si>
  <si>
    <t>плов из говядины</t>
  </si>
  <si>
    <t>компот из сухофруктов</t>
  </si>
  <si>
    <t>сыр порционно</t>
  </si>
  <si>
    <t>каша пшенная на молоке с маслом</t>
  </si>
  <si>
    <t>сок натуральный</t>
  </si>
  <si>
    <t>макароны отварные</t>
  </si>
  <si>
    <t>бефстроганов из говядины</t>
  </si>
  <si>
    <t>выпечка</t>
  </si>
  <si>
    <t>конитерские изделия</t>
  </si>
  <si>
    <t>апельсины</t>
  </si>
  <si>
    <t>кондитерские изделия</t>
  </si>
  <si>
    <t>яблоко</t>
  </si>
  <si>
    <t>апельсин</t>
  </si>
  <si>
    <t>МОУ Оронгойская СОШ</t>
  </si>
  <si>
    <t>директор</t>
  </si>
  <si>
    <t>Цыденова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</si>
</sst>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6" zoomScaleNormal="86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70</v>
      </c>
      <c r="D1" s="55"/>
      <c r="E1" s="55"/>
      <c r="F1" s="12" t="s">
        <v>16</v>
      </c>
      <c r="G1" s="2" t="s">
        <v>17</v>
      </c>
      <c r="H1" s="56" t="s">
        <v>71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6.7539999999999996</v>
      </c>
      <c r="H14" s="43">
        <v>6.7539999999999996</v>
      </c>
      <c r="I14" s="43">
        <v>12.976000000000001</v>
      </c>
      <c r="J14" s="43">
        <v>292.67</v>
      </c>
      <c r="K14" s="44"/>
      <c r="L14" s="43">
        <v>29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150</v>
      </c>
      <c r="G16" s="43">
        <v>10.77</v>
      </c>
      <c r="H16" s="43">
        <v>8.69</v>
      </c>
      <c r="I16" s="43">
        <v>4.2699999999999996</v>
      </c>
      <c r="J16" s="43">
        <v>218.46</v>
      </c>
      <c r="K16" s="44"/>
      <c r="L16" s="43">
        <v>31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200</v>
      </c>
      <c r="G17" s="43">
        <v>5.7</v>
      </c>
      <c r="H17" s="43">
        <v>3.43</v>
      </c>
      <c r="I17" s="43">
        <v>36.450000000000003</v>
      </c>
      <c r="J17" s="43">
        <v>36.450000000000003</v>
      </c>
      <c r="K17" s="44"/>
      <c r="L17" s="43">
        <v>5.5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7.0000000000000007E-2</v>
      </c>
      <c r="H18" s="43">
        <v>0.03</v>
      </c>
      <c r="I18" s="43">
        <v>8.83</v>
      </c>
      <c r="J18" s="43">
        <v>33.619999999999997</v>
      </c>
      <c r="K18" s="44"/>
      <c r="L18" s="43">
        <v>12.6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50</v>
      </c>
      <c r="G19" s="43">
        <v>3.04</v>
      </c>
      <c r="H19" s="43">
        <v>0.32</v>
      </c>
      <c r="I19" s="43">
        <v>8.83</v>
      </c>
      <c r="J19" s="43">
        <v>88.8</v>
      </c>
      <c r="K19" s="44"/>
      <c r="L19" s="43">
        <v>4.4000000000000004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64</v>
      </c>
      <c r="E21" s="42" t="s">
        <v>65</v>
      </c>
      <c r="F21" s="43">
        <v>40</v>
      </c>
      <c r="G21" s="43">
        <v>2.8000000000000001E-2</v>
      </c>
      <c r="H21" s="43">
        <v>0.61599999999999999</v>
      </c>
      <c r="I21" s="43">
        <v>1.756</v>
      </c>
      <c r="J21" s="43">
        <v>35</v>
      </c>
      <c r="K21" s="44"/>
      <c r="L21" s="43">
        <v>17.5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26.361999999999998</v>
      </c>
      <c r="H23" s="19">
        <f t="shared" si="2"/>
        <v>19.84</v>
      </c>
      <c r="I23" s="19">
        <f t="shared" si="2"/>
        <v>73.112000000000009</v>
      </c>
      <c r="J23" s="19">
        <f t="shared" si="2"/>
        <v>705</v>
      </c>
      <c r="K23" s="25"/>
      <c r="L23" s="19">
        <f t="shared" ref="L23" si="3">SUM(L14:L22)</f>
        <v>100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26.361999999999998</v>
      </c>
      <c r="H24" s="32">
        <f t="shared" si="4"/>
        <v>19.84</v>
      </c>
      <c r="I24" s="32">
        <f t="shared" si="4"/>
        <v>73.112000000000009</v>
      </c>
      <c r="J24" s="32">
        <f t="shared" si="4"/>
        <v>705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4.38</v>
      </c>
      <c r="H33" s="43">
        <v>5.0250000000000004</v>
      </c>
      <c r="I33" s="43">
        <v>4.9859999999999998</v>
      </c>
      <c r="J33" s="43">
        <v>292.67</v>
      </c>
      <c r="K33" s="44"/>
      <c r="L33" s="43">
        <v>29</v>
      </c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43</v>
      </c>
      <c r="F35" s="43">
        <v>210</v>
      </c>
      <c r="G35" s="43">
        <v>7.23</v>
      </c>
      <c r="H35" s="43">
        <v>9.81</v>
      </c>
      <c r="I35" s="43">
        <v>28.8</v>
      </c>
      <c r="J35" s="43">
        <v>287.95999999999998</v>
      </c>
      <c r="K35" s="44"/>
      <c r="L35" s="43">
        <v>27.8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3.5</v>
      </c>
      <c r="H37" s="43">
        <v>3.7</v>
      </c>
      <c r="I37" s="43">
        <v>25.5</v>
      </c>
      <c r="J37" s="43">
        <v>27.83</v>
      </c>
      <c r="K37" s="44"/>
      <c r="L37" s="43">
        <v>12.3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50</v>
      </c>
      <c r="G38" s="43">
        <v>3.04</v>
      </c>
      <c r="H38" s="43">
        <v>0.32</v>
      </c>
      <c r="I38" s="43">
        <v>19.68</v>
      </c>
      <c r="J38" s="43">
        <v>88.8</v>
      </c>
      <c r="K38" s="44"/>
      <c r="L38" s="43">
        <v>4.4000000000000004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 t="s">
        <v>66</v>
      </c>
      <c r="F40" s="43">
        <v>180</v>
      </c>
      <c r="G40" s="43">
        <v>0.16200000000000001</v>
      </c>
      <c r="H40" s="43">
        <v>3.5999999999999997E-2</v>
      </c>
      <c r="I40" s="43">
        <v>1.458</v>
      </c>
      <c r="J40" s="43">
        <v>7.74</v>
      </c>
      <c r="K40" s="44"/>
      <c r="L40" s="43">
        <v>26.5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18.311999999999998</v>
      </c>
      <c r="H42" s="19">
        <f t="shared" ref="H42" si="11">SUM(H33:H41)</f>
        <v>18.891000000000002</v>
      </c>
      <c r="I42" s="19">
        <f t="shared" ref="I42" si="12">SUM(I33:I41)</f>
        <v>80.424000000000007</v>
      </c>
      <c r="J42" s="19">
        <f t="shared" ref="J42:L42" si="13">SUM(J33:J41)</f>
        <v>705</v>
      </c>
      <c r="K42" s="25"/>
      <c r="L42" s="19">
        <f t="shared" si="13"/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18.311999999999998</v>
      </c>
      <c r="H43" s="32">
        <f t="shared" ref="H43" si="15">H32+H42</f>
        <v>18.891000000000002</v>
      </c>
      <c r="I43" s="32">
        <f t="shared" ref="I43" si="16">I32+I42</f>
        <v>80.424000000000007</v>
      </c>
      <c r="J43" s="32">
        <f t="shared" ref="J43:L43" si="17">J32+J42</f>
        <v>705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180</v>
      </c>
      <c r="G52" s="43">
        <v>0.42</v>
      </c>
      <c r="H52" s="43">
        <v>0.06</v>
      </c>
      <c r="I52" s="43">
        <v>1.1399999999999999</v>
      </c>
      <c r="J52" s="43">
        <v>216.58</v>
      </c>
      <c r="K52" s="44"/>
      <c r="L52" s="43">
        <v>9</v>
      </c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46</v>
      </c>
      <c r="F54" s="43">
        <v>230</v>
      </c>
      <c r="G54" s="43">
        <v>16.399999999999999</v>
      </c>
      <c r="H54" s="43">
        <v>17.260000000000002</v>
      </c>
      <c r="I54" s="43">
        <v>29.34</v>
      </c>
      <c r="J54" s="43">
        <v>331</v>
      </c>
      <c r="K54" s="44"/>
      <c r="L54" s="43">
        <v>59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7.0000000000000007E-2</v>
      </c>
      <c r="H56" s="43">
        <v>0.03</v>
      </c>
      <c r="I56" s="43">
        <v>8.83</v>
      </c>
      <c r="J56" s="43">
        <v>33.619999999999997</v>
      </c>
      <c r="K56" s="44"/>
      <c r="L56" s="43">
        <v>12.6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50</v>
      </c>
      <c r="G57" s="43">
        <v>3.04</v>
      </c>
      <c r="H57" s="43">
        <v>0.32</v>
      </c>
      <c r="I57" s="43">
        <v>19.68</v>
      </c>
      <c r="J57" s="43">
        <v>88.8</v>
      </c>
      <c r="K57" s="44"/>
      <c r="L57" s="43">
        <v>4.4000000000000004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64</v>
      </c>
      <c r="E59" s="42" t="s">
        <v>67</v>
      </c>
      <c r="F59" s="43">
        <v>40</v>
      </c>
      <c r="G59" s="43">
        <v>0.22</v>
      </c>
      <c r="H59" s="43">
        <v>0.57599999999999996</v>
      </c>
      <c r="I59" s="43">
        <v>2.8719999999999999</v>
      </c>
      <c r="J59" s="43">
        <v>35</v>
      </c>
      <c r="K59" s="44"/>
      <c r="L59" s="43">
        <v>15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20.149999999999999</v>
      </c>
      <c r="H61" s="19">
        <f t="shared" ref="H61" si="23">SUM(H52:H60)</f>
        <v>18.246000000000002</v>
      </c>
      <c r="I61" s="19">
        <f t="shared" ref="I61" si="24">SUM(I52:I60)</f>
        <v>61.862000000000002</v>
      </c>
      <c r="J61" s="19">
        <f t="shared" ref="J61:L61" si="25">SUM(J52:J60)</f>
        <v>705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6">G51+G61</f>
        <v>20.149999999999999</v>
      </c>
      <c r="H62" s="32">
        <f t="shared" ref="H62" si="27">H51+H61</f>
        <v>18.246000000000002</v>
      </c>
      <c r="I62" s="32">
        <f t="shared" ref="I62" si="28">I51+I61</f>
        <v>61.862000000000002</v>
      </c>
      <c r="J62" s="32">
        <f t="shared" ref="J62:L62" si="29">J51+J61</f>
        <v>705</v>
      </c>
      <c r="K62" s="32"/>
      <c r="L62" s="32">
        <f t="shared" si="29"/>
        <v>100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60</v>
      </c>
      <c r="G71" s="43">
        <v>0.5726</v>
      </c>
      <c r="H71" s="43">
        <v>0.27607999999999999</v>
      </c>
      <c r="I71" s="43">
        <v>2.6757399999999998</v>
      </c>
      <c r="J71" s="43">
        <v>26.06</v>
      </c>
      <c r="K71" s="44"/>
      <c r="L71" s="43">
        <v>29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47</v>
      </c>
      <c r="F73" s="43">
        <v>90</v>
      </c>
      <c r="G73" s="43">
        <v>14.1</v>
      </c>
      <c r="H73" s="43">
        <v>16.899999999999999</v>
      </c>
      <c r="I73" s="43">
        <v>18</v>
      </c>
      <c r="J73" s="43">
        <v>275.7</v>
      </c>
      <c r="K73" s="44"/>
      <c r="L73" s="43">
        <v>30.9</v>
      </c>
    </row>
    <row r="74" spans="1:12" ht="15" x14ac:dyDescent="0.25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6.57</v>
      </c>
      <c r="H74" s="43">
        <v>4.1900000000000004</v>
      </c>
      <c r="I74" s="43">
        <v>32.32</v>
      </c>
      <c r="J74" s="43">
        <v>185.19</v>
      </c>
      <c r="K74" s="44"/>
      <c r="L74" s="43">
        <v>8.9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1</v>
      </c>
      <c r="H75" s="43">
        <v>0</v>
      </c>
      <c r="I75" s="43">
        <v>23.46</v>
      </c>
      <c r="J75" s="43">
        <v>94.25</v>
      </c>
      <c r="K75" s="44"/>
      <c r="L75" s="43">
        <v>11.8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50</v>
      </c>
      <c r="G76" s="43">
        <v>3.04</v>
      </c>
      <c r="H76" s="43">
        <v>0.32</v>
      </c>
      <c r="I76" s="43">
        <v>19.68</v>
      </c>
      <c r="J76" s="43">
        <v>88.8</v>
      </c>
      <c r="K76" s="44"/>
      <c r="L76" s="43">
        <v>4.4000000000000004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24</v>
      </c>
      <c r="E78" s="42" t="s">
        <v>68</v>
      </c>
      <c r="F78" s="43">
        <v>150</v>
      </c>
      <c r="G78" s="43">
        <v>0.06</v>
      </c>
      <c r="H78" s="43">
        <v>0.06</v>
      </c>
      <c r="I78" s="43">
        <v>1.47</v>
      </c>
      <c r="J78" s="43">
        <v>35</v>
      </c>
      <c r="K78" s="44"/>
      <c r="L78" s="43">
        <v>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25.342599999999997</v>
      </c>
      <c r="H80" s="19">
        <f t="shared" ref="H80" si="35">SUM(H71:H79)</f>
        <v>21.746079999999999</v>
      </c>
      <c r="I80" s="19">
        <f t="shared" ref="I80" si="36">SUM(I71:I79)</f>
        <v>97.605739999999997</v>
      </c>
      <c r="J80" s="19">
        <f t="shared" ref="J80:L80" si="37">SUM(J71:J79)</f>
        <v>705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8">G70+G80</f>
        <v>25.342599999999997</v>
      </c>
      <c r="H81" s="32">
        <f t="shared" ref="H81" si="39">H70+H80</f>
        <v>21.746079999999999</v>
      </c>
      <c r="I81" s="32">
        <f t="shared" ref="I81" si="40">I70+I80</f>
        <v>97.605739999999997</v>
      </c>
      <c r="J81" s="32">
        <f t="shared" ref="J81:L81" si="41">J70+J80</f>
        <v>705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50</v>
      </c>
      <c r="F90" s="43">
        <v>60</v>
      </c>
      <c r="G90" s="43">
        <v>8.5860000000000003</v>
      </c>
      <c r="H90" s="43">
        <v>8.56</v>
      </c>
      <c r="I90" s="43">
        <v>15.5083</v>
      </c>
      <c r="J90" s="43">
        <v>263.68</v>
      </c>
      <c r="K90" s="44"/>
      <c r="L90" s="43">
        <v>29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51</v>
      </c>
      <c r="F92" s="43">
        <v>210</v>
      </c>
      <c r="G92" s="43">
        <v>7.2</v>
      </c>
      <c r="H92" s="43">
        <v>10.7</v>
      </c>
      <c r="I92" s="43">
        <v>44.2</v>
      </c>
      <c r="J92" s="43">
        <v>302.3</v>
      </c>
      <c r="K92" s="44"/>
      <c r="L92" s="43">
        <v>23.8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210</v>
      </c>
      <c r="G94" s="43">
        <v>0.26</v>
      </c>
      <c r="H94" s="43">
        <v>0.06</v>
      </c>
      <c r="I94" s="43">
        <v>15.22</v>
      </c>
      <c r="J94" s="43">
        <v>15.22</v>
      </c>
      <c r="K94" s="44"/>
      <c r="L94" s="43">
        <v>7.9</v>
      </c>
    </row>
    <row r="95" spans="1:12" ht="15" x14ac:dyDescent="0.25">
      <c r="A95" s="23"/>
      <c r="B95" s="15"/>
      <c r="C95" s="11"/>
      <c r="D95" s="7" t="s">
        <v>31</v>
      </c>
      <c r="E95" s="42" t="s">
        <v>23</v>
      </c>
      <c r="F95" s="43">
        <v>50</v>
      </c>
      <c r="G95" s="43">
        <v>3.04</v>
      </c>
      <c r="H95" s="43">
        <v>0.32</v>
      </c>
      <c r="I95" s="43">
        <v>19.68</v>
      </c>
      <c r="J95" s="43">
        <v>88.8</v>
      </c>
      <c r="K95" s="44"/>
      <c r="L95" s="43">
        <v>4.4000000000000004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66</v>
      </c>
      <c r="F97" s="43">
        <v>170</v>
      </c>
      <c r="G97" s="43">
        <v>0.13600000000000001</v>
      </c>
      <c r="H97" s="43">
        <v>3.4000000000000002E-2</v>
      </c>
      <c r="I97" s="43">
        <v>1.343</v>
      </c>
      <c r="J97" s="43">
        <v>35</v>
      </c>
      <c r="K97" s="44"/>
      <c r="L97" s="43">
        <v>34.9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19.222000000000001</v>
      </c>
      <c r="H99" s="19">
        <f t="shared" ref="H99" si="47">SUM(H90:H98)</f>
        <v>19.673999999999996</v>
      </c>
      <c r="I99" s="19">
        <f t="shared" ref="I99" si="48">SUM(I90:I98)</f>
        <v>95.951300000000018</v>
      </c>
      <c r="J99" s="19">
        <f t="shared" ref="J99:L99" si="49">SUM(J90:J98)</f>
        <v>705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700</v>
      </c>
      <c r="G100" s="32">
        <f t="shared" ref="G100" si="50">G89+G99</f>
        <v>19.222000000000001</v>
      </c>
      <c r="H100" s="32">
        <f t="shared" ref="H100" si="51">H89+H99</f>
        <v>19.673999999999996</v>
      </c>
      <c r="I100" s="32">
        <f t="shared" ref="I100" si="52">I89+I99</f>
        <v>95.951300000000018</v>
      </c>
      <c r="J100" s="32">
        <f t="shared" ref="J100:L100" si="53">J89+J99</f>
        <v>705</v>
      </c>
      <c r="K100" s="32"/>
      <c r="L100" s="32">
        <f t="shared" si="53"/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210</v>
      </c>
      <c r="G109" s="43">
        <v>7.5789</v>
      </c>
      <c r="H109" s="43">
        <v>8.1234000000000002</v>
      </c>
      <c r="I109" s="43">
        <v>65.876000000000005</v>
      </c>
      <c r="J109" s="43">
        <v>209.93</v>
      </c>
      <c r="K109" s="44"/>
      <c r="L109" s="43">
        <v>34.200000000000003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53</v>
      </c>
      <c r="F111" s="43">
        <v>90</v>
      </c>
      <c r="G111" s="43">
        <v>16.16</v>
      </c>
      <c r="H111" s="43">
        <v>9.66</v>
      </c>
      <c r="I111" s="43">
        <v>1.66</v>
      </c>
      <c r="J111" s="43">
        <v>157.78</v>
      </c>
      <c r="K111" s="44"/>
      <c r="L111" s="43">
        <v>36.200000000000003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150</v>
      </c>
      <c r="G112" s="43">
        <v>3.29</v>
      </c>
      <c r="H112" s="43">
        <v>7.06</v>
      </c>
      <c r="I112" s="43">
        <v>22.21</v>
      </c>
      <c r="J112" s="43">
        <v>194.99</v>
      </c>
      <c r="K112" s="44"/>
      <c r="L112" s="43">
        <v>19.8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1.6</v>
      </c>
      <c r="H113" s="43">
        <v>1.5</v>
      </c>
      <c r="I113" s="43">
        <v>8.6</v>
      </c>
      <c r="J113" s="43">
        <v>53.5</v>
      </c>
      <c r="K113" s="44"/>
      <c r="L113" s="43">
        <v>5.4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50</v>
      </c>
      <c r="G114" s="43">
        <v>3.04</v>
      </c>
      <c r="H114" s="43">
        <v>0.32</v>
      </c>
      <c r="I114" s="43">
        <v>19.68</v>
      </c>
      <c r="J114" s="43">
        <v>88.8</v>
      </c>
      <c r="K114" s="44"/>
      <c r="L114" s="43">
        <v>4.4000000000000004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31.668900000000001</v>
      </c>
      <c r="H118" s="19">
        <f t="shared" si="56"/>
        <v>26.663399999999999</v>
      </c>
      <c r="I118" s="19">
        <f t="shared" si="56"/>
        <v>118.02600000000001</v>
      </c>
      <c r="J118" s="19">
        <f t="shared" si="56"/>
        <v>705</v>
      </c>
      <c r="K118" s="25"/>
      <c r="L118" s="19">
        <f t="shared" ref="L118" si="57">SUM(L109:L117)</f>
        <v>100.00000000000001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" si="58">G108+G118</f>
        <v>31.668900000000001</v>
      </c>
      <c r="H119" s="32">
        <f t="shared" ref="H119" si="59">H108+H118</f>
        <v>26.663399999999999</v>
      </c>
      <c r="I119" s="32">
        <f t="shared" ref="I119" si="60">I108+I118</f>
        <v>118.02600000000001</v>
      </c>
      <c r="J119" s="32">
        <f t="shared" ref="J119:L119" si="61">J108+J118</f>
        <v>705</v>
      </c>
      <c r="K119" s="32"/>
      <c r="L119" s="32">
        <f t="shared" si="61"/>
        <v>100.00000000000001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60</v>
      </c>
      <c r="G128" s="43">
        <v>7.6680000000000001</v>
      </c>
      <c r="H128" s="43">
        <v>3.8650000000000002</v>
      </c>
      <c r="I128" s="43">
        <v>15.678000000000001</v>
      </c>
      <c r="J128" s="43">
        <v>268.39999999999998</v>
      </c>
      <c r="K128" s="44"/>
      <c r="L128" s="43">
        <v>29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57</v>
      </c>
      <c r="F130" s="43">
        <v>200</v>
      </c>
      <c r="G130" s="43">
        <v>10.89</v>
      </c>
      <c r="H130" s="43">
        <v>15.31</v>
      </c>
      <c r="I130" s="43">
        <v>13.151</v>
      </c>
      <c r="J130" s="43">
        <v>226.6</v>
      </c>
      <c r="K130" s="44"/>
      <c r="L130" s="43">
        <v>41.2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0.06</v>
      </c>
      <c r="H132" s="43">
        <v>0.02</v>
      </c>
      <c r="I132" s="43">
        <v>20.73</v>
      </c>
      <c r="J132" s="43">
        <v>78.2</v>
      </c>
      <c r="K132" s="44"/>
      <c r="L132" s="43">
        <v>6.4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50</v>
      </c>
      <c r="G133" s="43">
        <v>3.04</v>
      </c>
      <c r="H133" s="43">
        <v>0.32</v>
      </c>
      <c r="I133" s="43">
        <v>19.68</v>
      </c>
      <c r="J133" s="43">
        <v>88.8</v>
      </c>
      <c r="K133" s="44"/>
      <c r="L133" s="43">
        <v>4.4000000000000004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68</v>
      </c>
      <c r="F135" s="43">
        <v>190</v>
      </c>
      <c r="G135" s="43">
        <v>0.22</v>
      </c>
      <c r="H135" s="43">
        <v>0.57599999999999996</v>
      </c>
      <c r="I135" s="43">
        <v>2.8719999999999999</v>
      </c>
      <c r="J135" s="43">
        <v>43</v>
      </c>
      <c r="K135" s="44"/>
      <c r="L135" s="43">
        <v>19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21.877999999999997</v>
      </c>
      <c r="H137" s="19">
        <f t="shared" si="64"/>
        <v>20.091000000000001</v>
      </c>
      <c r="I137" s="19">
        <f t="shared" si="64"/>
        <v>72.111000000000004</v>
      </c>
      <c r="J137" s="19">
        <f t="shared" si="64"/>
        <v>705</v>
      </c>
      <c r="K137" s="25"/>
      <c r="L137" s="19">
        <f t="shared" ref="L137" si="65">SUM(L128:L136)</f>
        <v>100.00000000000001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21.877999999999997</v>
      </c>
      <c r="H138" s="32">
        <f t="shared" ref="H138" si="67">H127+H137</f>
        <v>20.091000000000001</v>
      </c>
      <c r="I138" s="32">
        <f t="shared" ref="I138" si="68">I127+I137</f>
        <v>72.111000000000004</v>
      </c>
      <c r="J138" s="32">
        <f t="shared" ref="J138:L138" si="69">J127+J137</f>
        <v>705</v>
      </c>
      <c r="K138" s="32"/>
      <c r="L138" s="32">
        <f t="shared" si="69"/>
        <v>100.00000000000001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60</v>
      </c>
      <c r="G147" s="43">
        <v>7.95</v>
      </c>
      <c r="H147" s="43">
        <v>10.62</v>
      </c>
      <c r="I147" s="43">
        <v>17.850999999999999</v>
      </c>
      <c r="J147" s="43">
        <v>274.39999999999998</v>
      </c>
      <c r="K147" s="44"/>
      <c r="L147" s="43">
        <v>29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210</v>
      </c>
      <c r="G149" s="43">
        <v>7.23</v>
      </c>
      <c r="H149" s="43">
        <v>9.81</v>
      </c>
      <c r="I149" s="43">
        <v>28.8</v>
      </c>
      <c r="J149" s="43">
        <v>225.2</v>
      </c>
      <c r="K149" s="44"/>
      <c r="L149" s="43">
        <v>28.5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1</v>
      </c>
      <c r="H151" s="43">
        <v>0.2</v>
      </c>
      <c r="I151" s="43">
        <v>20.2</v>
      </c>
      <c r="J151" s="43">
        <v>81.599999999999994</v>
      </c>
      <c r="K151" s="44"/>
      <c r="L151" s="43">
        <v>23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50</v>
      </c>
      <c r="G152" s="43">
        <v>3.04</v>
      </c>
      <c r="H152" s="43">
        <v>0.32</v>
      </c>
      <c r="I152" s="43">
        <v>19.68</v>
      </c>
      <c r="J152" s="43">
        <v>88.8</v>
      </c>
      <c r="K152" s="44"/>
      <c r="L152" s="43">
        <v>4.4000000000000004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69</v>
      </c>
      <c r="F154" s="43">
        <v>180</v>
      </c>
      <c r="G154" s="43">
        <v>0.13600000000000001</v>
      </c>
      <c r="H154" s="43">
        <v>3.4000000000000002E-2</v>
      </c>
      <c r="I154" s="43">
        <v>1.343</v>
      </c>
      <c r="J154" s="43">
        <v>35</v>
      </c>
      <c r="K154" s="44"/>
      <c r="L154" s="43">
        <v>15.1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19.355999999999998</v>
      </c>
      <c r="H156" s="19">
        <f t="shared" si="72"/>
        <v>20.983999999999998</v>
      </c>
      <c r="I156" s="19">
        <f t="shared" si="72"/>
        <v>87.874000000000009</v>
      </c>
      <c r="J156" s="19">
        <f t="shared" si="72"/>
        <v>704.99999999999989</v>
      </c>
      <c r="K156" s="25"/>
      <c r="L156" s="19">
        <f t="shared" ref="L156" si="73">SUM(L147:L155)</f>
        <v>100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4">G146+G156</f>
        <v>19.355999999999998</v>
      </c>
      <c r="H157" s="32">
        <f t="shared" ref="H157" si="75">H146+H156</f>
        <v>20.983999999999998</v>
      </c>
      <c r="I157" s="32">
        <f t="shared" ref="I157" si="76">I146+I156</f>
        <v>87.874000000000009</v>
      </c>
      <c r="J157" s="32">
        <f t="shared" ref="J157:L157" si="77">J146+J156</f>
        <v>704.99999999999989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1.8543000000000001</v>
      </c>
      <c r="H166" s="43">
        <v>8.7639999999999996E-2</v>
      </c>
      <c r="I166" s="43">
        <v>4.6790000000000003</v>
      </c>
      <c r="J166" s="43">
        <v>42</v>
      </c>
      <c r="K166" s="44"/>
      <c r="L166" s="43">
        <v>29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40</v>
      </c>
      <c r="F168" s="43">
        <v>150</v>
      </c>
      <c r="G168" s="43">
        <v>10.77</v>
      </c>
      <c r="H168" s="43">
        <v>8.69</v>
      </c>
      <c r="I168" s="43">
        <v>4.2699999999999996</v>
      </c>
      <c r="J168" s="43">
        <v>237.8</v>
      </c>
      <c r="K168" s="44"/>
      <c r="L168" s="43">
        <v>39.5</v>
      </c>
    </row>
    <row r="169" spans="1:12" ht="15" x14ac:dyDescent="0.25">
      <c r="A169" s="23"/>
      <c r="B169" s="15"/>
      <c r="C169" s="11"/>
      <c r="D169" s="7" t="s">
        <v>29</v>
      </c>
      <c r="E169" s="42" t="s">
        <v>62</v>
      </c>
      <c r="F169" s="43">
        <v>200</v>
      </c>
      <c r="G169" s="43">
        <v>5.7</v>
      </c>
      <c r="H169" s="43">
        <v>3.43</v>
      </c>
      <c r="I169" s="43">
        <v>36.450000000000003</v>
      </c>
      <c r="J169" s="43">
        <v>247.9</v>
      </c>
      <c r="K169" s="44"/>
      <c r="L169" s="43">
        <v>5.3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1.6</v>
      </c>
      <c r="H170" s="43">
        <v>1.5</v>
      </c>
      <c r="I170" s="43">
        <v>36.450000000000003</v>
      </c>
      <c r="J170" s="43">
        <v>53.5</v>
      </c>
      <c r="K170" s="44"/>
      <c r="L170" s="43">
        <v>5.4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50</v>
      </c>
      <c r="G171" s="43">
        <v>3.04</v>
      </c>
      <c r="H171" s="43">
        <v>0.32</v>
      </c>
      <c r="I171" s="43">
        <v>19.68</v>
      </c>
      <c r="J171" s="43">
        <v>88.8</v>
      </c>
      <c r="K171" s="44"/>
      <c r="L171" s="43">
        <v>4.4000000000000004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64</v>
      </c>
      <c r="E173" s="42" t="s">
        <v>67</v>
      </c>
      <c r="F173" s="43">
        <v>40</v>
      </c>
      <c r="G173" s="43">
        <v>0.22</v>
      </c>
      <c r="H173" s="43">
        <v>0.61599999999999999</v>
      </c>
      <c r="I173" s="43">
        <v>1.752</v>
      </c>
      <c r="J173" s="43">
        <v>35</v>
      </c>
      <c r="K173" s="44"/>
      <c r="L173" s="43">
        <v>16.399999999999999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23.1843</v>
      </c>
      <c r="H175" s="19">
        <f t="shared" si="80"/>
        <v>14.64364</v>
      </c>
      <c r="I175" s="19">
        <f t="shared" si="80"/>
        <v>103.28099999999999</v>
      </c>
      <c r="J175" s="19">
        <f t="shared" si="80"/>
        <v>705</v>
      </c>
      <c r="K175" s="25"/>
      <c r="L175" s="19">
        <f t="shared" ref="L175" si="81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23.1843</v>
      </c>
      <c r="H176" s="32">
        <f t="shared" ref="H176" si="83">H165+H175</f>
        <v>14.64364</v>
      </c>
      <c r="I176" s="32">
        <f t="shared" ref="I176" si="84">I165+I175</f>
        <v>103.28099999999999</v>
      </c>
      <c r="J176" s="32">
        <f t="shared" ref="J176:L176" si="85">J165+J175</f>
        <v>705</v>
      </c>
      <c r="K176" s="32"/>
      <c r="L176" s="32">
        <f t="shared" si="85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65</v>
      </c>
      <c r="G185" s="43">
        <v>1.4599</v>
      </c>
      <c r="H185" s="43">
        <v>3.9843000000000002</v>
      </c>
      <c r="I185" s="43">
        <v>12.8643</v>
      </c>
      <c r="J185" s="43">
        <v>108.5</v>
      </c>
      <c r="K185" s="44"/>
      <c r="L185" s="43">
        <v>15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63</v>
      </c>
      <c r="F187" s="43">
        <v>195</v>
      </c>
      <c r="G187" s="43">
        <v>16.100000000000001</v>
      </c>
      <c r="H187" s="43">
        <v>15.05</v>
      </c>
      <c r="I187" s="43">
        <v>4.6100000000000003</v>
      </c>
      <c r="J187" s="43">
        <v>218.46</v>
      </c>
      <c r="K187" s="44"/>
      <c r="L187" s="43">
        <v>36.14</v>
      </c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3.29</v>
      </c>
      <c r="H188" s="43">
        <v>7.06</v>
      </c>
      <c r="I188" s="43">
        <v>22.21</v>
      </c>
      <c r="J188" s="43">
        <v>159.99</v>
      </c>
      <c r="K188" s="44"/>
      <c r="L188" s="43">
        <v>15.8</v>
      </c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1</v>
      </c>
      <c r="H189" s="43">
        <v>0</v>
      </c>
      <c r="I189" s="43">
        <v>1.1399999999999999</v>
      </c>
      <c r="J189" s="43">
        <v>94.25</v>
      </c>
      <c r="K189" s="44"/>
      <c r="L189" s="43">
        <v>11.8</v>
      </c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50</v>
      </c>
      <c r="G190" s="43">
        <v>3.04</v>
      </c>
      <c r="H190" s="43">
        <v>0.32</v>
      </c>
      <c r="I190" s="43">
        <v>19.68</v>
      </c>
      <c r="J190" s="43">
        <v>88.8</v>
      </c>
      <c r="K190" s="44"/>
      <c r="L190" s="43">
        <v>4.4000000000000004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64</v>
      </c>
      <c r="E192" s="42" t="s">
        <v>67</v>
      </c>
      <c r="F192" s="43">
        <v>40</v>
      </c>
      <c r="G192" s="43">
        <v>0.22</v>
      </c>
      <c r="H192" s="43">
        <v>0.61599999999999999</v>
      </c>
      <c r="I192" s="43">
        <v>1.752</v>
      </c>
      <c r="J192" s="43">
        <v>35</v>
      </c>
      <c r="K192" s="44"/>
      <c r="L192" s="43">
        <v>16.86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25.1099</v>
      </c>
      <c r="H194" s="19">
        <f t="shared" si="88"/>
        <v>27.0303</v>
      </c>
      <c r="I194" s="19">
        <f t="shared" si="88"/>
        <v>62.256300000000003</v>
      </c>
      <c r="J194" s="19">
        <f t="shared" si="88"/>
        <v>705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700</v>
      </c>
      <c r="G195" s="32">
        <f t="shared" ref="G195" si="90">G184+G194</f>
        <v>25.1099</v>
      </c>
      <c r="H195" s="32">
        <f t="shared" ref="H195" si="91">H184+H194</f>
        <v>27.0303</v>
      </c>
      <c r="I195" s="32">
        <f t="shared" ref="I195" si="92">I184+I194</f>
        <v>62.256300000000003</v>
      </c>
      <c r="J195" s="32">
        <f t="shared" ref="J195:L195" si="93">J184+J194</f>
        <v>705</v>
      </c>
      <c r="K195" s="32"/>
      <c r="L195" s="32">
        <f t="shared" si="93"/>
        <v>100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23.05857</v>
      </c>
      <c r="H196" s="34">
        <f t="shared" si="94"/>
        <v>20.780942000000003</v>
      </c>
      <c r="I196" s="34">
        <f t="shared" si="94"/>
        <v>85.250333999999995</v>
      </c>
      <c r="J196" s="34">
        <f t="shared" si="94"/>
        <v>705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2025-02-17T10:07:13Z</dcterms:modified>
</cp:coreProperties>
</file>